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Örebro" sheetId="1" r:id="rId4"/>
  </sheets>
</workbook>
</file>

<file path=xl/sharedStrings.xml><?xml version="1.0" encoding="utf-8"?>
<sst xmlns="http://schemas.openxmlformats.org/spreadsheetml/2006/main" uniqueCount="55">
  <si>
    <t>Vecka</t>
  </si>
  <si>
    <t>Datum</t>
  </si>
  <si>
    <t>Relativ mengde SARS-CoV-2 (%)</t>
  </si>
  <si>
    <t>Medelvärde per vecka</t>
  </si>
  <si>
    <t xml:space="preserve">Örebro/Skeeback </t>
  </si>
  <si>
    <t>SARS-CoV2 - Örebro (% i relation till värdet den 6:e november)</t>
  </si>
  <si>
    <t xml:space="preserve">Örebro/ Skeeback </t>
  </si>
  <si>
    <t>V. 44</t>
  </si>
  <si>
    <t>V. 45</t>
  </si>
  <si>
    <t xml:space="preserve">Örebro/Skeeback in S </t>
  </si>
  <si>
    <t>V. 46</t>
  </si>
  <si>
    <t>Örebro/(11-08) HP</t>
  </si>
  <si>
    <t>V. 47</t>
  </si>
  <si>
    <t>Örebro/kl: 10</t>
  </si>
  <si>
    <t>V. 48</t>
  </si>
  <si>
    <t>Örebro/2020-11-11 kl: 10</t>
  </si>
  <si>
    <t>V. 49</t>
  </si>
  <si>
    <t>13-15 November 2020</t>
  </si>
  <si>
    <t>Örebro</t>
  </si>
  <si>
    <t>V. 50</t>
  </si>
  <si>
    <t>Örebro/sp kl: 10</t>
  </si>
  <si>
    <t>V. 51</t>
  </si>
  <si>
    <t>Örebro/sp kl 10:55</t>
  </si>
  <si>
    <t>V. 52</t>
  </si>
  <si>
    <t>20-22 November 2020</t>
  </si>
  <si>
    <t>V. 53</t>
  </si>
  <si>
    <t>V. 1</t>
  </si>
  <si>
    <t xml:space="preserve">Örebro/sp </t>
  </si>
  <si>
    <t>V. 2</t>
  </si>
  <si>
    <t>27-29 November 2020</t>
  </si>
  <si>
    <t>V. 3</t>
  </si>
  <si>
    <t>V. 4</t>
  </si>
  <si>
    <t>Örebro/sp kl:10</t>
  </si>
  <si>
    <t>V. 5</t>
  </si>
  <si>
    <t>04-06 December 2020</t>
  </si>
  <si>
    <t>V. 6</t>
  </si>
  <si>
    <t>V. 7</t>
  </si>
  <si>
    <t>V. 8</t>
  </si>
  <si>
    <t>11-13 December 2020</t>
  </si>
  <si>
    <t>V. 9</t>
  </si>
  <si>
    <t>V. 10</t>
  </si>
  <si>
    <t>V. 11</t>
  </si>
  <si>
    <t>8-10 January 2021</t>
  </si>
  <si>
    <t>Örebro hp</t>
  </si>
  <si>
    <t>V. 12</t>
  </si>
  <si>
    <t>Örebro dp</t>
  </si>
  <si>
    <t>V. 13</t>
  </si>
  <si>
    <t>V. 14</t>
  </si>
  <si>
    <t>22-24 January 2021</t>
  </si>
  <si>
    <t>V. 15</t>
  </si>
  <si>
    <t>V. 16</t>
  </si>
  <si>
    <t>V. 17</t>
  </si>
  <si>
    <t>29-31/January 2021</t>
  </si>
  <si>
    <t>Ørebro:Hp</t>
  </si>
  <si>
    <t>Ørebro:Dp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</si>
</sst>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Calibri"/>
    </font>
    <font>
      <sz val="18"/>
      <color indexed="8"/>
      <name val="Calibri"/>
    </font>
    <font>
      <sz val="9"/>
      <color indexed="13"/>
      <name val="Calibri"/>
    </font>
    <font>
      <b val="1"/>
      <sz val="1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14" fontId="0" fillId="2" borderId="4" applyNumberFormat="1" applyFont="1" applyFill="1" applyBorder="1" applyAlignment="1" applyProtection="0">
      <alignment horizontal="left" vertical="top"/>
    </xf>
    <xf numFmtId="49" fontId="0" fillId="3" borderId="5" applyNumberFormat="1" applyFont="1" applyFill="1" applyBorder="1" applyAlignment="1" applyProtection="0">
      <alignment vertical="top" wrapText="1"/>
    </xf>
    <xf numFmtId="1" fontId="0" fillId="3" borderId="1" applyNumberFormat="1" applyFont="1" applyFill="1" applyBorder="1" applyAlignment="1" applyProtection="0">
      <alignment horizontal="center" vertical="top"/>
    </xf>
    <xf numFmtId="0" fontId="0" borderId="1" applyNumberFormat="1" applyFont="1" applyFill="0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horizontal="left" vertical="top"/>
    </xf>
    <xf numFmtId="1" fontId="0" borderId="1" applyNumberFormat="1" applyFont="1" applyFill="0" applyBorder="1" applyAlignment="1" applyProtection="0">
      <alignment vertical="bottom"/>
    </xf>
    <xf numFmtId="14" fontId="0" fillId="2" borderId="4" applyNumberFormat="1" applyFont="1" applyFill="1" applyBorder="1" applyAlignment="1" applyProtection="0">
      <alignment horizontal="left" vertical="bottom"/>
    </xf>
    <xf numFmtId="14" fontId="0" borderId="6" applyNumberFormat="1" applyFont="1" applyFill="0" applyBorder="1" applyAlignment="1" applyProtection="0">
      <alignment vertical="bottom"/>
    </xf>
    <xf numFmtId="49" fontId="0" fillId="3" borderId="1" applyNumberFormat="1" applyFont="1" applyFill="1" applyBorder="1" applyAlignment="1" applyProtection="0">
      <alignment vertical="top" wrapText="1"/>
    </xf>
    <xf numFmtId="14" fontId="0" borderId="2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horizontal="center" vertical="bottom"/>
    </xf>
    <xf numFmtId="0" fontId="0" borderId="1" applyNumberFormat="1" applyFont="1" applyFill="0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vertical="bottom"/>
    </xf>
    <xf numFmtId="14" fontId="0" fillId="2" borderId="7" applyNumberFormat="1" applyFont="1" applyFill="1" applyBorder="1" applyAlignment="1" applyProtection="0">
      <alignment horizontal="left" vertical="bottom"/>
    </xf>
    <xf numFmtId="0" fontId="0" fillId="3" borderId="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4c6e7"/>
      <rgbColor rgb="ffffffff"/>
      <rgbColor rgb="ffd8d8d8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1" i="0" strike="noStrike" sz="1800" u="none">
                <a:solidFill>
                  <a:srgbClr val="000000"/>
                </a:solidFill>
                <a:latin typeface="Calibri"/>
              </a:defRPr>
            </a:pPr>
            <a:r>
              <a:rPr b="1" i="0" strike="noStrike" sz="1800" u="none">
                <a:solidFill>
                  <a:srgbClr val="000000"/>
                </a:solidFill>
                <a:latin typeface="Calibri"/>
              </a:rPr>
              <a:t>SARS-CoV2 - Örebro (% i relation till värdet den 6:e november)</a:t>
            </a:r>
          </a:p>
        </c:rich>
      </c:tx>
      <c:layout>
        <c:manualLayout>
          <c:xMode val="edge"/>
          <c:yMode val="edge"/>
          <c:x val="0.0820467"/>
          <c:y val="0"/>
          <c:w val="0.835907"/>
          <c:h val="0.0884329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433726"/>
          <c:y val="0.0884329"/>
          <c:w val="0.951627"/>
          <c:h val="0.861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'Örebro'!$K$2</c:f>
              <c:strCache>
                <c:ptCount val="1"/>
                <c:pt idx="0">
                  <c:v>SARS-CoV2 - Örebro (% i relation till värdet den 6:e november)</c:v>
                </c:pt>
              </c:strCache>
            </c:strRef>
          </c:tx>
          <c:spPr>
            <a:solidFill>
              <a:schemeClr val="accent1"/>
            </a:solidFill>
            <a:ln w="12700" cap="flat">
              <a:noFill/>
              <a:miter lim="400000"/>
            </a:ln>
            <a:effectLst/>
          </c:spPr>
          <c:invertIfNegative val="0"/>
          <c:dLbls>
            <c:numFmt formatCode="General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'Örebro'!$J$3:$J$29</c:f>
              <c:strCache>
                <c:ptCount val="27"/>
                <c:pt idx="0">
                  <c:v>V. 44</c:v>
                </c:pt>
                <c:pt idx="1">
                  <c:v>V. 45</c:v>
                </c:pt>
                <c:pt idx="2">
                  <c:v>V. 46</c:v>
                </c:pt>
                <c:pt idx="3">
                  <c:v>V. 47</c:v>
                </c:pt>
                <c:pt idx="4">
                  <c:v>V. 48</c:v>
                </c:pt>
                <c:pt idx="5">
                  <c:v>V. 49</c:v>
                </c:pt>
                <c:pt idx="6">
                  <c:v>V. 50</c:v>
                </c:pt>
                <c:pt idx="7">
                  <c:v>V. 51</c:v>
                </c:pt>
                <c:pt idx="8">
                  <c:v>V. 52</c:v>
                </c:pt>
                <c:pt idx="9">
                  <c:v>V. 53</c:v>
                </c:pt>
                <c:pt idx="10">
                  <c:v>V. 1</c:v>
                </c:pt>
                <c:pt idx="11">
                  <c:v>V. 2</c:v>
                </c:pt>
                <c:pt idx="12">
                  <c:v>V. 3</c:v>
                </c:pt>
                <c:pt idx="13">
                  <c:v>V. 4</c:v>
                </c:pt>
                <c:pt idx="14">
                  <c:v>V. 5</c:v>
                </c:pt>
                <c:pt idx="15">
                  <c:v>V. 6</c:v>
                </c:pt>
                <c:pt idx="16">
                  <c:v>V. 7</c:v>
                </c:pt>
                <c:pt idx="17">
                  <c:v>V. 8</c:v>
                </c:pt>
                <c:pt idx="18">
                  <c:v>V. 9</c:v>
                </c:pt>
                <c:pt idx="19">
                  <c:v>V. 10</c:v>
                </c:pt>
                <c:pt idx="20">
                  <c:v>V. 11</c:v>
                </c:pt>
                <c:pt idx="21">
                  <c:v>V. 12</c:v>
                </c:pt>
                <c:pt idx="22">
                  <c:v>V. 13</c:v>
                </c:pt>
                <c:pt idx="23">
                  <c:v>V. 14</c:v>
                </c:pt>
                <c:pt idx="24">
                  <c:v>V. 15</c:v>
                </c:pt>
                <c:pt idx="25">
                  <c:v>V. 16</c:v>
                </c:pt>
                <c:pt idx="26">
                  <c:v>V. 17</c:v>
                </c:pt>
              </c:strCache>
            </c:strRef>
          </c:cat>
          <c:val>
            <c:numRef>
              <c:f>'Örebro'!$K$3:$K$29</c:f>
              <c:numCache>
                <c:ptCount val="25"/>
                <c:pt idx="0">
                  <c:v>151.468017</c:v>
                </c:pt>
                <c:pt idx="1">
                  <c:v>67.079580</c:v>
                </c:pt>
                <c:pt idx="2">
                  <c:v>90.735881</c:v>
                </c:pt>
                <c:pt idx="3">
                  <c:v>71.013882</c:v>
                </c:pt>
                <c:pt idx="4">
                  <c:v>47.851757</c:v>
                </c:pt>
                <c:pt idx="5">
                  <c:v>82.666667</c:v>
                </c:pt>
                <c:pt idx="6">
                  <c:v>79.000000</c:v>
                </c:pt>
                <c:pt idx="7">
                  <c:v>48.000000</c:v>
                </c:pt>
                <c:pt idx="10">
                  <c:v>32.000000</c:v>
                </c:pt>
                <c:pt idx="11">
                  <c:v>33.092689</c:v>
                </c:pt>
                <c:pt idx="12">
                  <c:v>33.000000</c:v>
                </c:pt>
                <c:pt idx="13">
                  <c:v>15.785107</c:v>
                </c:pt>
                <c:pt idx="14">
                  <c:v>17.000000</c:v>
                </c:pt>
                <c:pt idx="15">
                  <c:v>78.000000</c:v>
                </c:pt>
                <c:pt idx="16">
                  <c:v>46.000000</c:v>
                </c:pt>
                <c:pt idx="17">
                  <c:v>27.000000</c:v>
                </c:pt>
                <c:pt idx="18">
                  <c:v>14.000000</c:v>
                </c:pt>
                <c:pt idx="19">
                  <c:v>14.000000</c:v>
                </c:pt>
                <c:pt idx="20">
                  <c:v>17.000000</c:v>
                </c:pt>
                <c:pt idx="21">
                  <c:v>14.000000</c:v>
                </c:pt>
                <c:pt idx="22">
                  <c:v>63.000000</c:v>
                </c:pt>
                <c:pt idx="23">
                  <c:v>67.000000</c:v>
                </c:pt>
                <c:pt idx="24">
                  <c:v>32.000000</c:v>
                </c:pt>
                <c:pt idx="25">
                  <c:v>30.000000</c:v>
                </c:pt>
                <c:pt idx="26">
                  <c:v>26.000000</c:v>
                </c:pt>
              </c:numCache>
            </c:numRef>
          </c:val>
        </c:ser>
        <c:gapWidth val="219"/>
        <c:overlap val="-27"/>
        <c:axId val="2094734552"/>
        <c:axId val="2094734553"/>
      </c:bar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solidFill>
              <a:srgbClr val="D9D9D9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2"/>
        <c:crosses val="autoZero"/>
        <c:crossBetween val="between"/>
        <c:majorUnit val="40"/>
        <c:minorUnit val="20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1021080</xdr:colOff>
      <xdr:row>3</xdr:row>
      <xdr:rowOff>2865</xdr:rowOff>
    </xdr:from>
    <xdr:to>
      <xdr:col>5</xdr:col>
      <xdr:colOff>673100</xdr:colOff>
      <xdr:row>21</xdr:row>
      <xdr:rowOff>120824</xdr:rowOff>
    </xdr:to>
    <xdr:graphicFrame>
      <xdr:nvGraphicFramePr>
        <xdr:cNvPr id="2" name="Chart 1"/>
        <xdr:cNvGraphicFramePr/>
      </xdr:nvGraphicFramePr>
      <xdr:xfrm>
        <a:off x="1859280" y="639770"/>
        <a:ext cx="7081521" cy="4027020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58"/>
  <sheetViews>
    <sheetView workbookViewId="0" showGridLines="0" defaultGridColor="1"/>
  </sheetViews>
  <sheetFormatPr defaultColWidth="11" defaultRowHeight="15.95" customHeight="1" outlineLevelRow="0" outlineLevelCol="0"/>
  <cols>
    <col min="1" max="1" width="11" style="1" customWidth="1"/>
    <col min="2" max="2" width="22.6719" style="1" customWidth="1"/>
    <col min="3" max="3" width="26.3516" style="1" customWidth="1"/>
    <col min="4" max="4" width="29" style="1" customWidth="1"/>
    <col min="5" max="5" width="19.5" style="1" customWidth="1"/>
    <col min="6" max="11" width="11" style="1" customWidth="1"/>
    <col min="12" max="16384" width="11" style="1" customWidth="1"/>
  </cols>
  <sheetData>
    <row r="1" ht="15.95" customHeight="1">
      <c r="A1" t="s" s="2">
        <v>0</v>
      </c>
      <c r="B1" t="s" s="3">
        <v>1</v>
      </c>
      <c r="C1" s="4"/>
      <c r="D1" t="s" s="2">
        <v>2</v>
      </c>
      <c r="E1" t="s" s="2">
        <v>3</v>
      </c>
      <c r="F1" s="4"/>
      <c r="G1" s="4"/>
      <c r="H1" s="4"/>
      <c r="I1" s="4"/>
      <c r="J1" s="4"/>
      <c r="K1" s="4"/>
    </row>
    <row r="2" ht="17.1" customHeight="1">
      <c r="A2" s="5">
        <v>44</v>
      </c>
      <c r="B2" s="6">
        <v>44134</v>
      </c>
      <c r="C2" t="s" s="7">
        <v>4</v>
      </c>
      <c r="D2" s="8">
        <v>140.109466287791</v>
      </c>
      <c r="E2" s="8"/>
      <c r="F2" s="4"/>
      <c r="G2" s="4"/>
      <c r="H2" s="4"/>
      <c r="I2" s="4"/>
      <c r="J2" s="4"/>
      <c r="K2" t="s" s="2">
        <v>5</v>
      </c>
    </row>
    <row r="3" ht="17.1" customHeight="1">
      <c r="A3" s="5">
        <v>44</v>
      </c>
      <c r="B3" s="6">
        <v>44135</v>
      </c>
      <c r="C3" t="s" s="7">
        <v>6</v>
      </c>
      <c r="D3" s="8">
        <v>162.826566959765</v>
      </c>
      <c r="E3" s="8">
        <f>AVERAGE((D2:D3))</f>
        <v>151.468016623778</v>
      </c>
      <c r="F3" s="4"/>
      <c r="G3" s="4"/>
      <c r="H3" s="4"/>
      <c r="I3" s="4"/>
      <c r="J3" t="s" s="2">
        <v>7</v>
      </c>
      <c r="K3" s="9">
        <v>151.468016623778</v>
      </c>
    </row>
    <row r="4" ht="17.1" customHeight="1">
      <c r="A4" s="5">
        <v>45</v>
      </c>
      <c r="B4" s="6">
        <v>44137</v>
      </c>
      <c r="C4" t="s" s="7">
        <v>4</v>
      </c>
      <c r="D4" s="8">
        <v>65.0021431361053</v>
      </c>
      <c r="E4" s="8"/>
      <c r="F4" s="4"/>
      <c r="G4" s="4"/>
      <c r="H4" s="4"/>
      <c r="I4" s="4"/>
      <c r="J4" t="s" s="2">
        <v>8</v>
      </c>
      <c r="K4" s="9">
        <v>67.07957961866281</v>
      </c>
    </row>
    <row r="5" ht="17.1" customHeight="1">
      <c r="A5" s="5">
        <v>45</v>
      </c>
      <c r="B5" s="6">
        <v>44138</v>
      </c>
      <c r="C5" t="s" s="7">
        <v>9</v>
      </c>
      <c r="D5" s="8">
        <v>36.236595719883</v>
      </c>
      <c r="E5" s="8"/>
      <c r="F5" s="4"/>
      <c r="G5" s="4"/>
      <c r="H5" s="4"/>
      <c r="I5" s="4"/>
      <c r="J5" t="s" s="2">
        <v>10</v>
      </c>
      <c r="K5" s="9">
        <v>90.7358806964935</v>
      </c>
    </row>
    <row r="6" ht="17.1" customHeight="1">
      <c r="A6" s="5">
        <v>45</v>
      </c>
      <c r="B6" s="6">
        <v>44141</v>
      </c>
      <c r="C6" t="s" s="7">
        <v>11</v>
      </c>
      <c r="D6" s="8">
        <v>100</v>
      </c>
      <c r="E6" s="8">
        <f>AVERAGE((D4:D6))</f>
        <v>67.07957961866281</v>
      </c>
      <c r="F6" s="4"/>
      <c r="G6" s="4"/>
      <c r="H6" s="4"/>
      <c r="I6" s="4"/>
      <c r="J6" t="s" s="2">
        <v>12</v>
      </c>
      <c r="K6" s="9">
        <v>71.01388192136319</v>
      </c>
    </row>
    <row r="7" ht="17.1" customHeight="1">
      <c r="A7" s="5">
        <v>46</v>
      </c>
      <c r="B7" s="6">
        <v>44145</v>
      </c>
      <c r="C7" t="s" s="7">
        <v>13</v>
      </c>
      <c r="D7" s="8">
        <v>93.8526872043096</v>
      </c>
      <c r="E7" s="8"/>
      <c r="F7" s="4"/>
      <c r="G7" s="4"/>
      <c r="H7" s="4"/>
      <c r="I7" s="4"/>
      <c r="J7" t="s" s="2">
        <v>14</v>
      </c>
      <c r="K7" s="9">
        <v>47.8517574608046</v>
      </c>
    </row>
    <row r="8" ht="17.1" customHeight="1">
      <c r="A8" s="5">
        <v>46</v>
      </c>
      <c r="B8" s="6">
        <v>44146</v>
      </c>
      <c r="C8" t="s" s="7">
        <v>15</v>
      </c>
      <c r="D8" s="8">
        <v>94.4815605796795</v>
      </c>
      <c r="E8" s="8"/>
      <c r="F8" s="4"/>
      <c r="G8" s="4"/>
      <c r="H8" s="4"/>
      <c r="I8" s="4"/>
      <c r="J8" t="s" s="2">
        <v>16</v>
      </c>
      <c r="K8" s="9">
        <v>82.6666666666667</v>
      </c>
    </row>
    <row r="9" ht="17.1" customHeight="1">
      <c r="A9" s="5">
        <v>46</v>
      </c>
      <c r="B9" t="s" s="10">
        <v>17</v>
      </c>
      <c r="C9" t="s" s="7">
        <v>18</v>
      </c>
      <c r="D9" s="8">
        <v>83.8733943054913</v>
      </c>
      <c r="E9" s="8">
        <f>AVERAGE((D7:D9))</f>
        <v>90.7358806964935</v>
      </c>
      <c r="F9" s="4"/>
      <c r="G9" s="4"/>
      <c r="H9" s="4"/>
      <c r="I9" s="4"/>
      <c r="J9" t="s" s="2">
        <v>19</v>
      </c>
      <c r="K9" s="9">
        <v>79</v>
      </c>
    </row>
    <row r="10" ht="17.1" customHeight="1">
      <c r="A10" s="5">
        <v>47</v>
      </c>
      <c r="B10" s="6">
        <v>44152</v>
      </c>
      <c r="C10" t="s" s="7">
        <v>20</v>
      </c>
      <c r="D10" s="8">
        <v>63.1479867512794</v>
      </c>
      <c r="E10" s="8"/>
      <c r="F10" s="4"/>
      <c r="G10" s="4"/>
      <c r="H10" s="4"/>
      <c r="I10" s="4"/>
      <c r="J10" t="s" s="2">
        <v>21</v>
      </c>
      <c r="K10" s="9">
        <v>48</v>
      </c>
    </row>
    <row r="11" ht="17.1" customHeight="1">
      <c r="A11" s="5">
        <v>47</v>
      </c>
      <c r="B11" s="6">
        <v>44153</v>
      </c>
      <c r="C11" t="s" s="7">
        <v>22</v>
      </c>
      <c r="D11" s="8">
        <v>95.0088394477736</v>
      </c>
      <c r="E11" s="8"/>
      <c r="F11" s="4"/>
      <c r="G11" s="4"/>
      <c r="H11" s="4"/>
      <c r="I11" s="4"/>
      <c r="J11" t="s" s="2">
        <v>23</v>
      </c>
      <c r="K11" s="4"/>
    </row>
    <row r="12" ht="17.1" customHeight="1">
      <c r="A12" s="5">
        <v>47</v>
      </c>
      <c r="B12" t="s" s="10">
        <v>24</v>
      </c>
      <c r="C12" t="s" s="7">
        <v>18</v>
      </c>
      <c r="D12" s="8">
        <v>54.8848195650366</v>
      </c>
      <c r="E12" s="8">
        <f>AVERAGE((D10:D12))</f>
        <v>71.01388192136319</v>
      </c>
      <c r="F12" s="4"/>
      <c r="G12" s="4"/>
      <c r="H12" s="4"/>
      <c r="I12" s="4"/>
      <c r="J12" t="s" s="2">
        <v>25</v>
      </c>
      <c r="K12" s="4"/>
    </row>
    <row r="13" ht="17.1" customHeight="1">
      <c r="A13" s="5">
        <v>48</v>
      </c>
      <c r="B13" s="6">
        <v>44159</v>
      </c>
      <c r="C13" t="s" s="7">
        <v>20</v>
      </c>
      <c r="D13" s="8">
        <v>61.0062580736267</v>
      </c>
      <c r="E13" s="8"/>
      <c r="F13" s="4"/>
      <c r="G13" s="4"/>
      <c r="H13" s="4"/>
      <c r="I13" s="4"/>
      <c r="J13" t="s" s="2">
        <v>26</v>
      </c>
      <c r="K13" s="9">
        <v>32</v>
      </c>
    </row>
    <row r="14" ht="17.1" customHeight="1">
      <c r="A14" s="5">
        <v>48</v>
      </c>
      <c r="B14" s="6">
        <v>44160</v>
      </c>
      <c r="C14" t="s" s="7">
        <v>27</v>
      </c>
      <c r="D14" s="8">
        <v>34.6972568479826</v>
      </c>
      <c r="E14" s="4"/>
      <c r="F14" s="4"/>
      <c r="G14" s="4"/>
      <c r="H14" s="4"/>
      <c r="I14" s="4"/>
      <c r="J14" t="s" s="2">
        <v>28</v>
      </c>
      <c r="K14" s="9">
        <v>33.0926889409136</v>
      </c>
    </row>
    <row r="15" ht="17.1" customHeight="1">
      <c r="A15" s="5">
        <v>48</v>
      </c>
      <c r="B15" t="s" s="10">
        <v>29</v>
      </c>
      <c r="C15" t="s" s="7">
        <v>18</v>
      </c>
      <c r="D15" s="8">
        <v>46</v>
      </c>
      <c r="E15" s="8">
        <f>AVERAGE((D13:D15))</f>
        <v>47.2345049738698</v>
      </c>
      <c r="F15" s="4"/>
      <c r="G15" s="4"/>
      <c r="H15" s="4"/>
      <c r="I15" s="4"/>
      <c r="J15" t="s" s="2">
        <v>30</v>
      </c>
      <c r="K15" s="9">
        <v>33</v>
      </c>
    </row>
    <row r="16" ht="17.1" customHeight="1">
      <c r="A16" s="5">
        <v>49</v>
      </c>
      <c r="B16" s="6">
        <v>44166</v>
      </c>
      <c r="C16" t="s" s="7">
        <v>20</v>
      </c>
      <c r="D16" s="8">
        <v>56</v>
      </c>
      <c r="E16" s="8"/>
      <c r="F16" s="4"/>
      <c r="G16" s="4"/>
      <c r="H16" s="4"/>
      <c r="I16" s="4"/>
      <c r="J16" t="s" s="2">
        <v>31</v>
      </c>
      <c r="K16" s="9">
        <v>15.7851066862338</v>
      </c>
    </row>
    <row r="17" ht="17.1" customHeight="1">
      <c r="A17" s="5">
        <v>49</v>
      </c>
      <c r="B17" s="6">
        <v>44167</v>
      </c>
      <c r="C17" t="s" s="7">
        <v>32</v>
      </c>
      <c r="D17" s="8">
        <v>87</v>
      </c>
      <c r="E17" s="8"/>
      <c r="F17" s="4"/>
      <c r="G17" s="4"/>
      <c r="H17" s="4"/>
      <c r="I17" s="4"/>
      <c r="J17" t="s" s="2">
        <v>33</v>
      </c>
      <c r="K17" s="9">
        <v>17</v>
      </c>
    </row>
    <row r="18" ht="17.1" customHeight="1">
      <c r="A18" s="5">
        <v>49</v>
      </c>
      <c r="B18" t="s" s="10">
        <v>34</v>
      </c>
      <c r="C18" t="s" s="7">
        <v>18</v>
      </c>
      <c r="D18" s="8">
        <v>105</v>
      </c>
      <c r="E18" s="8">
        <f>AVERAGE((D16:D18))</f>
        <v>82.6666666666667</v>
      </c>
      <c r="F18" s="4"/>
      <c r="G18" s="4"/>
      <c r="H18" s="4"/>
      <c r="I18" s="4"/>
      <c r="J18" t="s" s="2">
        <v>35</v>
      </c>
      <c r="K18" s="8">
        <v>78</v>
      </c>
    </row>
    <row r="19" ht="17.1" customHeight="1">
      <c r="A19" s="5">
        <v>50</v>
      </c>
      <c r="B19" s="6">
        <v>44172</v>
      </c>
      <c r="C19" t="s" s="7">
        <v>18</v>
      </c>
      <c r="D19" s="8">
        <v>70</v>
      </c>
      <c r="E19" s="8"/>
      <c r="F19" s="4"/>
      <c r="G19" s="4"/>
      <c r="H19" s="4"/>
      <c r="I19" s="4"/>
      <c r="J19" t="s" s="2">
        <v>36</v>
      </c>
      <c r="K19" s="8">
        <v>46</v>
      </c>
    </row>
    <row r="20" ht="17.1" customHeight="1">
      <c r="A20" s="5">
        <v>50</v>
      </c>
      <c r="B20" s="6">
        <v>44173</v>
      </c>
      <c r="C20" t="s" s="7">
        <v>18</v>
      </c>
      <c r="D20" s="8">
        <v>94</v>
      </c>
      <c r="E20" s="8"/>
      <c r="F20" s="4"/>
      <c r="G20" s="4"/>
      <c r="H20" s="4"/>
      <c r="I20" s="4"/>
      <c r="J20" t="s" s="2">
        <v>37</v>
      </c>
      <c r="K20" s="8">
        <v>27</v>
      </c>
    </row>
    <row r="21" ht="17.1" customHeight="1">
      <c r="A21" s="5">
        <v>50</v>
      </c>
      <c r="B21" t="s" s="10">
        <v>38</v>
      </c>
      <c r="C21" t="s" s="7">
        <v>18</v>
      </c>
      <c r="D21" s="8">
        <v>73</v>
      </c>
      <c r="E21" s="8">
        <f>AVERAGE((D19:D21))</f>
        <v>79</v>
      </c>
      <c r="F21" s="4"/>
      <c r="G21" s="4"/>
      <c r="H21" s="4"/>
      <c r="I21" s="4"/>
      <c r="J21" t="s" s="2">
        <v>39</v>
      </c>
      <c r="K21" s="8">
        <v>14</v>
      </c>
    </row>
    <row r="22" ht="17.1" customHeight="1">
      <c r="A22" s="5">
        <v>51</v>
      </c>
      <c r="B22" s="6">
        <v>44179</v>
      </c>
      <c r="C22" t="s" s="7">
        <v>18</v>
      </c>
      <c r="D22" s="8"/>
      <c r="E22" s="8"/>
      <c r="F22" s="4"/>
      <c r="G22" s="4"/>
      <c r="H22" s="4"/>
      <c r="I22" s="4"/>
      <c r="J22" t="s" s="2">
        <v>40</v>
      </c>
      <c r="K22" s="8">
        <v>14</v>
      </c>
    </row>
    <row r="23" ht="17.1" customHeight="1">
      <c r="A23" s="5">
        <v>51</v>
      </c>
      <c r="B23" s="6">
        <v>44180</v>
      </c>
      <c r="C23" t="s" s="7">
        <v>18</v>
      </c>
      <c r="D23" s="8">
        <v>48</v>
      </c>
      <c r="E23" s="8">
        <v>48</v>
      </c>
      <c r="F23" s="4"/>
      <c r="G23" s="4"/>
      <c r="H23" s="4"/>
      <c r="I23" s="4"/>
      <c r="J23" t="s" s="2">
        <v>41</v>
      </c>
      <c r="K23" s="8">
        <v>17</v>
      </c>
    </row>
    <row r="24" ht="17.1" customHeight="1">
      <c r="A24" s="5">
        <v>1</v>
      </c>
      <c r="B24" t="s" s="10">
        <v>42</v>
      </c>
      <c r="C24" t="s" s="7">
        <v>43</v>
      </c>
      <c r="D24" s="8">
        <v>31.5650807282599</v>
      </c>
      <c r="E24" s="8">
        <v>32</v>
      </c>
      <c r="F24" s="4"/>
      <c r="G24" s="4"/>
      <c r="H24" s="4"/>
      <c r="I24" s="4"/>
      <c r="J24" t="s" s="2">
        <v>44</v>
      </c>
      <c r="K24" s="8">
        <v>14</v>
      </c>
    </row>
    <row r="25" ht="17.1" customHeight="1">
      <c r="A25" s="5">
        <v>2</v>
      </c>
      <c r="B25" s="6">
        <v>44207</v>
      </c>
      <c r="C25" t="s" s="7">
        <v>45</v>
      </c>
      <c r="D25" s="8">
        <v>29.6246764816816</v>
      </c>
      <c r="E25" s="8"/>
      <c r="F25" s="4"/>
      <c r="G25" s="4"/>
      <c r="H25" s="4"/>
      <c r="I25" s="4"/>
      <c r="J25" t="s" s="2">
        <v>46</v>
      </c>
      <c r="K25" s="8">
        <v>63</v>
      </c>
    </row>
    <row r="26" ht="17.1" customHeight="1">
      <c r="A26" s="5">
        <v>2</v>
      </c>
      <c r="B26" s="6">
        <v>44208</v>
      </c>
      <c r="C26" t="s" s="7">
        <v>45</v>
      </c>
      <c r="D26" s="8">
        <v>36.5607014001455</v>
      </c>
      <c r="E26" s="8">
        <f>AVERAGE((D25:D26))</f>
        <v>33.0926889409136</v>
      </c>
      <c r="F26" s="4"/>
      <c r="G26" s="4"/>
      <c r="H26" s="4"/>
      <c r="I26" s="4"/>
      <c r="J26" t="s" s="2">
        <v>47</v>
      </c>
      <c r="K26" s="8">
        <v>67</v>
      </c>
    </row>
    <row r="27" ht="17.1" customHeight="1">
      <c r="A27" s="5">
        <v>3</v>
      </c>
      <c r="B27" t="s" s="10">
        <v>48</v>
      </c>
      <c r="C27" t="s" s="7">
        <v>43</v>
      </c>
      <c r="D27" s="8">
        <v>32.5280824332355</v>
      </c>
      <c r="E27" s="8">
        <v>33</v>
      </c>
      <c r="F27" s="4"/>
      <c r="G27" s="4"/>
      <c r="H27" s="4"/>
      <c r="I27" s="4"/>
      <c r="J27" t="s" s="2">
        <v>49</v>
      </c>
      <c r="K27" s="8">
        <v>32</v>
      </c>
    </row>
    <row r="28" ht="17.1" customHeight="1">
      <c r="A28" s="5">
        <v>4</v>
      </c>
      <c r="B28" s="6">
        <v>44221</v>
      </c>
      <c r="C28" t="s" s="7">
        <v>45</v>
      </c>
      <c r="D28" s="8">
        <v>20.4495806704603</v>
      </c>
      <c r="E28" s="8"/>
      <c r="F28" s="4"/>
      <c r="G28" s="4"/>
      <c r="H28" s="4"/>
      <c r="I28" s="4"/>
      <c r="J28" t="s" s="2">
        <v>50</v>
      </c>
      <c r="K28" s="8">
        <v>30</v>
      </c>
    </row>
    <row r="29" ht="17.1" customHeight="1">
      <c r="A29" s="5">
        <v>4</v>
      </c>
      <c r="B29" s="6">
        <v>44222</v>
      </c>
      <c r="C29" t="s" s="7">
        <v>45</v>
      </c>
      <c r="D29" s="8">
        <v>11.905739388241</v>
      </c>
      <c r="E29" s="8"/>
      <c r="F29" s="4"/>
      <c r="G29" s="4"/>
      <c r="H29" s="4"/>
      <c r="I29" s="4"/>
      <c r="J29" t="s" s="2">
        <v>51</v>
      </c>
      <c r="K29" s="8">
        <v>26</v>
      </c>
    </row>
    <row r="30" ht="17.1" customHeight="1">
      <c r="A30" s="5">
        <v>4</v>
      </c>
      <c r="B30" t="s" s="10">
        <v>52</v>
      </c>
      <c r="C30" t="s" s="7">
        <v>53</v>
      </c>
      <c r="D30" s="8">
        <v>15</v>
      </c>
      <c r="E30" s="8">
        <f>AVERAGE((D28:D30))</f>
        <v>15.7851066862338</v>
      </c>
      <c r="F30" s="4"/>
      <c r="G30" s="4"/>
      <c r="H30" s="4"/>
      <c r="I30" s="4"/>
      <c r="J30" s="4"/>
      <c r="K30" s="4"/>
    </row>
    <row r="31" ht="17.1" customHeight="1">
      <c r="A31" s="5">
        <v>5</v>
      </c>
      <c r="B31" s="6">
        <v>44228</v>
      </c>
      <c r="C31" t="s" s="7">
        <v>54</v>
      </c>
      <c r="D31" s="8">
        <v>18</v>
      </c>
      <c r="E31" s="8"/>
      <c r="F31" s="4"/>
      <c r="G31" s="4"/>
      <c r="H31" s="4"/>
      <c r="I31" s="4"/>
      <c r="J31" s="4"/>
      <c r="K31" s="4"/>
    </row>
    <row r="32" ht="17.1" customHeight="1">
      <c r="A32" s="5">
        <v>5</v>
      </c>
      <c r="B32" s="6">
        <v>44229</v>
      </c>
      <c r="C32" t="s" s="7">
        <v>54</v>
      </c>
      <c r="D32" s="8">
        <v>16</v>
      </c>
      <c r="E32" s="8">
        <f>AVERAGE((D31:D32))</f>
        <v>17</v>
      </c>
      <c r="F32" s="4"/>
      <c r="G32" s="4"/>
      <c r="H32" s="4"/>
      <c r="I32" s="4"/>
      <c r="J32" s="4"/>
      <c r="K32" s="4"/>
    </row>
    <row r="33" ht="17.1" customHeight="1">
      <c r="A33" s="5">
        <v>6</v>
      </c>
      <c r="B33" s="6">
        <v>44236</v>
      </c>
      <c r="C33" t="s" s="7">
        <v>54</v>
      </c>
      <c r="D33" s="8">
        <v>78</v>
      </c>
      <c r="E33" s="8">
        <v>78</v>
      </c>
      <c r="F33" s="4"/>
      <c r="G33" s="4"/>
      <c r="H33" s="4"/>
      <c r="I33" s="4"/>
      <c r="J33" s="4"/>
      <c r="K33" s="4"/>
    </row>
    <row r="34" ht="17.1" customHeight="1">
      <c r="A34" s="5">
        <v>7</v>
      </c>
      <c r="B34" s="6">
        <v>44242</v>
      </c>
      <c r="C34" t="s" s="7">
        <v>54</v>
      </c>
      <c r="D34" s="8">
        <v>46</v>
      </c>
      <c r="E34" s="8">
        <v>46</v>
      </c>
      <c r="F34" s="4"/>
      <c r="G34" s="4"/>
      <c r="H34" s="4"/>
      <c r="I34" s="4"/>
      <c r="J34" s="4"/>
      <c r="K34" s="4"/>
    </row>
    <row r="35" ht="17.1" customHeight="1">
      <c r="A35" s="5">
        <v>8</v>
      </c>
      <c r="B35" s="6">
        <v>44250</v>
      </c>
      <c r="C35" t="s" s="7">
        <v>54</v>
      </c>
      <c r="D35" s="8">
        <v>27</v>
      </c>
      <c r="E35" s="8">
        <v>27</v>
      </c>
      <c r="F35" s="4"/>
      <c r="G35" s="4"/>
      <c r="H35" s="4"/>
      <c r="I35" s="4"/>
      <c r="J35" s="4"/>
      <c r="K35" s="4"/>
    </row>
    <row r="36" ht="17.1" customHeight="1">
      <c r="A36" s="5">
        <v>9</v>
      </c>
      <c r="B36" s="6">
        <v>44256</v>
      </c>
      <c r="C36" t="s" s="7">
        <v>54</v>
      </c>
      <c r="D36" s="8">
        <v>14</v>
      </c>
      <c r="E36" s="8">
        <v>14</v>
      </c>
      <c r="F36" s="4"/>
      <c r="G36" s="4"/>
      <c r="H36" s="4"/>
      <c r="I36" s="4"/>
      <c r="J36" s="4"/>
      <c r="K36" s="4"/>
    </row>
    <row r="37" ht="17.1" customHeight="1">
      <c r="A37" s="5">
        <v>10</v>
      </c>
      <c r="B37" s="6">
        <v>44263</v>
      </c>
      <c r="C37" t="s" s="7">
        <v>54</v>
      </c>
      <c r="D37" s="8">
        <v>14</v>
      </c>
      <c r="E37" s="8">
        <v>14</v>
      </c>
      <c r="F37" s="4"/>
      <c r="G37" s="4"/>
      <c r="H37" s="4"/>
      <c r="I37" s="4"/>
      <c r="J37" s="4"/>
      <c r="K37" s="4"/>
    </row>
    <row r="38" ht="17.1" customHeight="1">
      <c r="A38" s="5">
        <v>11</v>
      </c>
      <c r="B38" s="6">
        <v>44270</v>
      </c>
      <c r="C38" t="s" s="7">
        <v>54</v>
      </c>
      <c r="D38" s="8">
        <v>17</v>
      </c>
      <c r="E38" s="8">
        <v>17</v>
      </c>
      <c r="F38" s="4"/>
      <c r="G38" s="4"/>
      <c r="H38" s="4"/>
      <c r="I38" s="4"/>
      <c r="J38" s="4"/>
      <c r="K38" s="4"/>
    </row>
    <row r="39" ht="17.1" customHeight="1">
      <c r="A39" s="5">
        <v>12</v>
      </c>
      <c r="B39" s="6">
        <v>44277</v>
      </c>
      <c r="C39" t="s" s="7">
        <v>54</v>
      </c>
      <c r="D39" s="8">
        <v>14</v>
      </c>
      <c r="E39" s="8">
        <v>14</v>
      </c>
      <c r="F39" s="4"/>
      <c r="G39" s="4"/>
      <c r="H39" s="4"/>
      <c r="I39" s="4"/>
      <c r="J39" s="4"/>
      <c r="K39" s="4"/>
    </row>
    <row r="40" ht="17.1" customHeight="1">
      <c r="A40" s="5">
        <v>13</v>
      </c>
      <c r="B40" s="6">
        <v>44284</v>
      </c>
      <c r="C40" t="s" s="7">
        <v>54</v>
      </c>
      <c r="D40" s="8">
        <v>63</v>
      </c>
      <c r="E40" s="8">
        <v>63</v>
      </c>
      <c r="F40" s="4"/>
      <c r="G40" s="4"/>
      <c r="H40" s="4"/>
      <c r="I40" s="4"/>
      <c r="J40" s="4"/>
      <c r="K40" s="4"/>
    </row>
    <row r="41" ht="17.1" customHeight="1">
      <c r="A41" s="5">
        <v>14</v>
      </c>
      <c r="B41" s="6">
        <v>44291</v>
      </c>
      <c r="C41" t="s" s="7">
        <v>54</v>
      </c>
      <c r="D41" s="8">
        <v>97</v>
      </c>
      <c r="E41" s="8"/>
      <c r="F41" s="4"/>
      <c r="G41" s="4"/>
      <c r="H41" s="4"/>
      <c r="I41" s="4"/>
      <c r="J41" s="4"/>
      <c r="K41" s="4"/>
    </row>
    <row r="42" ht="17.1" customHeight="1">
      <c r="A42" s="5">
        <v>14</v>
      </c>
      <c r="B42" s="6">
        <v>44297</v>
      </c>
      <c r="C42" t="s" s="7">
        <v>54</v>
      </c>
      <c r="D42" s="8">
        <v>36</v>
      </c>
      <c r="E42" s="11">
        <f>AVERAGE(D41:D42)</f>
        <v>66.5</v>
      </c>
      <c r="F42" s="4"/>
      <c r="G42" s="4"/>
      <c r="H42" s="4"/>
      <c r="I42" s="4"/>
      <c r="J42" s="4"/>
      <c r="K42" s="4"/>
    </row>
    <row r="43" ht="17.1" customHeight="1">
      <c r="A43" s="5">
        <v>15</v>
      </c>
      <c r="B43" s="6">
        <v>44298</v>
      </c>
      <c r="C43" t="s" s="7">
        <v>54</v>
      </c>
      <c r="D43" s="8">
        <v>29</v>
      </c>
      <c r="E43" s="4"/>
      <c r="F43" s="4"/>
      <c r="G43" s="4"/>
      <c r="H43" s="4"/>
      <c r="I43" s="4"/>
      <c r="J43" s="4"/>
      <c r="K43" s="4"/>
    </row>
    <row r="44" ht="17.1" customHeight="1">
      <c r="A44" s="5">
        <v>15</v>
      </c>
      <c r="B44" s="6">
        <v>44304</v>
      </c>
      <c r="C44" t="s" s="7">
        <v>54</v>
      </c>
      <c r="D44" s="8">
        <v>35</v>
      </c>
      <c r="E44" s="11">
        <f>AVERAGE(D43:D44)</f>
        <v>32</v>
      </c>
      <c r="F44" s="4"/>
      <c r="G44" s="4"/>
      <c r="H44" s="4"/>
      <c r="I44" s="4"/>
      <c r="J44" s="4"/>
      <c r="K44" s="4"/>
    </row>
    <row r="45" ht="17.1" customHeight="1">
      <c r="A45" s="5">
        <v>16</v>
      </c>
      <c r="B45" s="12">
        <v>44305</v>
      </c>
      <c r="C45" t="s" s="7">
        <v>54</v>
      </c>
      <c r="D45" s="8">
        <v>22</v>
      </c>
      <c r="E45" s="4"/>
      <c r="F45" s="4"/>
      <c r="G45" s="4"/>
      <c r="H45" s="4"/>
      <c r="I45" s="4"/>
      <c r="J45" s="4"/>
      <c r="K45" s="4"/>
    </row>
    <row r="46" ht="17.1" customHeight="1">
      <c r="A46" s="9">
        <v>16</v>
      </c>
      <c r="B46" s="13">
        <v>44311</v>
      </c>
      <c r="C46" t="s" s="14">
        <v>54</v>
      </c>
      <c r="D46" s="8">
        <v>38</v>
      </c>
      <c r="E46" s="11">
        <f>AVERAGE(D45:D46)</f>
        <v>30</v>
      </c>
      <c r="F46" s="4"/>
      <c r="G46" s="4"/>
      <c r="H46" s="4"/>
      <c r="I46" s="4"/>
      <c r="J46" s="4"/>
      <c r="K46" s="4"/>
    </row>
    <row r="47" ht="17.1" customHeight="1">
      <c r="A47" s="9">
        <v>17</v>
      </c>
      <c r="B47" s="15">
        <v>44312</v>
      </c>
      <c r="C47" t="s" s="14">
        <v>54</v>
      </c>
      <c r="D47" s="8">
        <v>26</v>
      </c>
      <c r="E47" s="4"/>
      <c r="F47" s="4"/>
      <c r="G47" s="4"/>
      <c r="H47" s="4"/>
      <c r="I47" s="4"/>
      <c r="J47" s="4"/>
      <c r="K47" s="4"/>
    </row>
    <row r="48" ht="17.1" customHeight="1">
      <c r="A48" s="5">
        <v>17</v>
      </c>
      <c r="B48" s="12">
        <v>44318</v>
      </c>
      <c r="C48" t="s" s="7">
        <v>54</v>
      </c>
      <c r="D48" s="8">
        <v>19</v>
      </c>
      <c r="E48" s="11">
        <f>AVERAGE(D47:D48)</f>
        <v>22.5</v>
      </c>
      <c r="F48" s="4"/>
      <c r="G48" s="4"/>
      <c r="H48" s="4"/>
      <c r="I48" s="4"/>
      <c r="J48" s="4"/>
      <c r="K48" s="4"/>
    </row>
    <row r="49" ht="17.1" customHeight="1">
      <c r="A49" s="5">
        <v>18</v>
      </c>
      <c r="B49" s="12">
        <v>44319</v>
      </c>
      <c r="C49" t="s" s="7">
        <v>54</v>
      </c>
      <c r="D49" s="8">
        <v>19</v>
      </c>
      <c r="E49" s="4"/>
      <c r="F49" s="4"/>
      <c r="G49" s="4"/>
      <c r="H49" s="4"/>
      <c r="I49" s="4"/>
      <c r="J49" s="4"/>
      <c r="K49" s="4"/>
    </row>
    <row r="50" ht="17.1" customHeight="1">
      <c r="A50" s="5">
        <v>18</v>
      </c>
      <c r="B50" s="12">
        <v>44325</v>
      </c>
      <c r="C50" t="s" s="7">
        <v>54</v>
      </c>
      <c r="D50" s="8">
        <v>35</v>
      </c>
      <c r="E50" s="11">
        <f>AVERAGE(D49:D50)</f>
        <v>27</v>
      </c>
      <c r="F50" s="4"/>
      <c r="G50" s="4"/>
      <c r="H50" s="4"/>
      <c r="I50" s="4"/>
      <c r="J50" s="4"/>
      <c r="K50" s="4"/>
    </row>
    <row r="51" ht="17.1" customHeight="1">
      <c r="A51" s="5">
        <v>19</v>
      </c>
      <c r="B51" s="12">
        <v>44326</v>
      </c>
      <c r="C51" t="s" s="7">
        <v>54</v>
      </c>
      <c r="D51" s="8">
        <v>36</v>
      </c>
      <c r="E51" s="16"/>
      <c r="F51" s="4"/>
      <c r="G51" s="4"/>
      <c r="H51" s="4"/>
      <c r="I51" s="4"/>
      <c r="J51" s="4"/>
      <c r="K51" s="4"/>
    </row>
    <row r="52" ht="17.1" customHeight="1">
      <c r="A52" s="5">
        <v>19</v>
      </c>
      <c r="B52" s="12">
        <v>44332</v>
      </c>
      <c r="C52" t="s" s="7">
        <v>54</v>
      </c>
      <c r="D52" s="8">
        <v>23</v>
      </c>
      <c r="E52" s="11">
        <f>AVERAGE(D51:D52)</f>
        <v>29.5</v>
      </c>
      <c r="F52" s="4"/>
      <c r="G52" s="4"/>
      <c r="H52" s="4"/>
      <c r="I52" s="4"/>
      <c r="J52" s="4"/>
      <c r="K52" s="4"/>
    </row>
    <row r="53" ht="17.1" customHeight="1">
      <c r="A53" s="5">
        <v>20</v>
      </c>
      <c r="B53" s="12">
        <v>44333</v>
      </c>
      <c r="C53" t="s" s="7">
        <v>54</v>
      </c>
      <c r="D53" s="8">
        <v>23</v>
      </c>
      <c r="E53" s="16"/>
      <c r="F53" s="4"/>
      <c r="G53" s="4"/>
      <c r="H53" s="4"/>
      <c r="I53" s="4"/>
      <c r="J53" s="4"/>
      <c r="K53" s="4"/>
    </row>
    <row r="54" ht="17.1" customHeight="1">
      <c r="A54" s="5">
        <v>20</v>
      </c>
      <c r="B54" s="12">
        <v>44339</v>
      </c>
      <c r="C54" t="s" s="7">
        <v>54</v>
      </c>
      <c r="D54" s="8">
        <v>10</v>
      </c>
      <c r="E54" s="11">
        <f>AVERAGE(D53:D54)</f>
        <v>16.5</v>
      </c>
      <c r="F54" s="4"/>
      <c r="G54" s="4"/>
      <c r="H54" s="4"/>
      <c r="I54" s="4"/>
      <c r="J54" s="4"/>
      <c r="K54" s="4"/>
    </row>
    <row r="55" ht="17.1" customHeight="1">
      <c r="A55" s="5">
        <v>21</v>
      </c>
      <c r="B55" s="12">
        <v>44340</v>
      </c>
      <c r="C55" t="s" s="7">
        <v>54</v>
      </c>
      <c r="D55" s="8">
        <v>12</v>
      </c>
      <c r="E55" s="16"/>
      <c r="F55" s="4"/>
      <c r="G55" s="4"/>
      <c r="H55" s="4"/>
      <c r="I55" s="4"/>
      <c r="J55" s="4"/>
      <c r="K55" s="4"/>
    </row>
    <row r="56" ht="17.1" customHeight="1">
      <c r="A56" s="5">
        <v>21</v>
      </c>
      <c r="B56" s="12">
        <v>44346</v>
      </c>
      <c r="C56" t="s" s="7">
        <v>54</v>
      </c>
      <c r="D56" s="8">
        <v>27</v>
      </c>
      <c r="E56" s="11">
        <f>AVERAGE(D55:D56)</f>
        <v>19.5</v>
      </c>
      <c r="F56" s="4"/>
      <c r="G56" s="4"/>
      <c r="H56" s="4"/>
      <c r="I56" s="4"/>
      <c r="J56" s="4"/>
      <c r="K56" s="4"/>
    </row>
    <row r="57" ht="17.1" customHeight="1">
      <c r="A57" s="5">
        <v>22</v>
      </c>
      <c r="B57" s="12">
        <v>44347</v>
      </c>
      <c r="C57" t="s" s="7">
        <v>54</v>
      </c>
      <c r="D57" s="8">
        <v>10</v>
      </c>
      <c r="E57" s="17">
        <v>10</v>
      </c>
      <c r="F57" s="4"/>
      <c r="G57" s="4"/>
      <c r="H57" s="4"/>
      <c r="I57" s="4"/>
      <c r="J57" s="4"/>
      <c r="K57" s="4"/>
    </row>
    <row r="58" ht="17.1" customHeight="1">
      <c r="A58" s="18"/>
      <c r="B58" s="19"/>
      <c r="C58" s="20"/>
      <c r="D58" s="8"/>
      <c r="E58" s="4"/>
      <c r="F58" s="4"/>
      <c r="G58" s="4"/>
      <c r="H58" s="4"/>
      <c r="I58" s="4"/>
      <c r="J58" s="4"/>
      <c r="K58" s="4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